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Ian\Documents\Diving\Competitions\East Region\Elite Junior\2026\Documents\"/>
    </mc:Choice>
  </mc:AlternateContent>
  <xr:revisionPtr revIDLastSave="0" documentId="13_ncr:1_{88FDBED7-28F0-4C61-8F37-D283D49DDB2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ER Elite Junior - Club Entry" sheetId="1" r:id="rId1"/>
  </sheets>
  <definedNames>
    <definedName name="_xlnm.Print_Area" localSheetId="0">'ER Elite Junior - Club Entry'!$A$1:$N$44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1" l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Q14" i="1"/>
  <c r="R14" i="1"/>
  <c r="Q15" i="1"/>
  <c r="R15" i="1"/>
  <c r="Q16" i="1"/>
  <c r="R16" i="1"/>
  <c r="S16" i="1" s="1"/>
  <c r="Q17" i="1"/>
  <c r="R17" i="1"/>
  <c r="Q18" i="1"/>
  <c r="R18" i="1"/>
  <c r="Q19" i="1"/>
  <c r="R19" i="1"/>
  <c r="S19" i="1" s="1"/>
  <c r="Q20" i="1"/>
  <c r="R20" i="1"/>
  <c r="S20" i="1" s="1"/>
  <c r="Q21" i="1"/>
  <c r="R21" i="1"/>
  <c r="S21" i="1" s="1"/>
  <c r="Q22" i="1"/>
  <c r="R22" i="1"/>
  <c r="Q23" i="1"/>
  <c r="R23" i="1"/>
  <c r="Q24" i="1"/>
  <c r="R24" i="1"/>
  <c r="S24" i="1" s="1"/>
  <c r="Q25" i="1"/>
  <c r="R25" i="1"/>
  <c r="Q26" i="1"/>
  <c r="R26" i="1"/>
  <c r="Q27" i="1"/>
  <c r="R27" i="1"/>
  <c r="S27" i="1" s="1"/>
  <c r="Q28" i="1"/>
  <c r="R28" i="1"/>
  <c r="S28" i="1" s="1"/>
  <c r="Q29" i="1"/>
  <c r="R29" i="1"/>
  <c r="S29" i="1" s="1"/>
  <c r="Q30" i="1"/>
  <c r="R30" i="1"/>
  <c r="Q31" i="1"/>
  <c r="R31" i="1"/>
  <c r="Q32" i="1"/>
  <c r="R32" i="1"/>
  <c r="S32" i="1" s="1"/>
  <c r="Q33" i="1"/>
  <c r="R33" i="1"/>
  <c r="Q34" i="1"/>
  <c r="R34" i="1"/>
  <c r="Q13" i="1"/>
  <c r="Q12" i="1"/>
  <c r="R13" i="1"/>
  <c r="S25" i="1" l="1"/>
  <c r="S34" i="1"/>
  <c r="S17" i="1"/>
  <c r="S26" i="1"/>
  <c r="S22" i="1"/>
  <c r="S15" i="1"/>
  <c r="S30" i="1"/>
  <c r="S23" i="1"/>
  <c r="S33" i="1"/>
  <c r="S31" i="1"/>
  <c r="S18" i="1"/>
  <c r="S14" i="1"/>
  <c r="S13" i="1"/>
  <c r="R12" i="1" l="1"/>
  <c r="S12" i="1" s="1"/>
  <c r="L32" i="1" l="1"/>
  <c r="L12" i="1"/>
  <c r="L34" i="1"/>
  <c r="L27" i="1"/>
  <c r="L24" i="1"/>
  <c r="L29" i="1"/>
  <c r="L21" i="1"/>
  <c r="L26" i="1"/>
  <c r="L31" i="1"/>
  <c r="L23" i="1"/>
  <c r="L28" i="1"/>
  <c r="L20" i="1"/>
  <c r="L25" i="1"/>
  <c r="L30" i="1"/>
  <c r="L22" i="1"/>
  <c r="L14" i="1"/>
  <c r="L19" i="1"/>
  <c r="L17" i="1" l="1"/>
  <c r="L33" i="1"/>
  <c r="L15" i="1"/>
  <c r="L13" i="1"/>
  <c r="L18" i="1"/>
  <c r="L16" i="1"/>
  <c r="M35" i="1" l="1"/>
</calcChain>
</file>

<file path=xl/sharedStrings.xml><?xml version="1.0" encoding="utf-8"?>
<sst xmlns="http://schemas.openxmlformats.org/spreadsheetml/2006/main" count="47" uniqueCount="37">
  <si>
    <t>Year of Birth</t>
  </si>
  <si>
    <t>Fees £</t>
  </si>
  <si>
    <t xml:space="preserve">Name of Club:  </t>
  </si>
  <si>
    <t xml:space="preserve">Club Contact:  </t>
  </si>
  <si>
    <t xml:space="preserve">Closing Date for Entries:  </t>
  </si>
  <si>
    <t>Tel / Email:</t>
  </si>
  <si>
    <t>Name of Coach</t>
  </si>
  <si>
    <t>Event</t>
  </si>
  <si>
    <t>Coach's Name</t>
  </si>
  <si>
    <t>f</t>
  </si>
  <si>
    <t>Total: £</t>
  </si>
  <si>
    <t>Please confirm your selected method of payment by email when sending this form.</t>
  </si>
  <si>
    <t>`</t>
  </si>
  <si>
    <t>East Region</t>
  </si>
  <si>
    <t>Guest</t>
  </si>
  <si>
    <t>x</t>
  </si>
  <si>
    <t>C</t>
  </si>
  <si>
    <t>Diver's Forename</t>
  </si>
  <si>
    <t>Diver's Surname</t>
  </si>
  <si>
    <t>Ian</t>
  </si>
  <si>
    <t>Rollinson</t>
  </si>
  <si>
    <t>SE/SS/SW Number</t>
  </si>
  <si>
    <t>B</t>
  </si>
  <si>
    <t>A</t>
  </si>
  <si>
    <t>3m</t>
  </si>
  <si>
    <t>F</t>
  </si>
  <si>
    <r>
      <t xml:space="preserve">Where possible please send all club entries together on one copy of this form by email to </t>
    </r>
    <r>
      <rPr>
        <b/>
        <sz val="14"/>
        <color rgb="FF002060"/>
        <rFont val="Arial"/>
        <family val="2"/>
      </rPr>
      <t>diveentries@eastswimming.org</t>
    </r>
  </si>
  <si>
    <t>Open/Female</t>
  </si>
  <si>
    <t>O</t>
  </si>
  <si>
    <t>o</t>
  </si>
  <si>
    <t>Ian Rollinson, ER Elite Junior Entry, 58 Hazelwood Close, Luton, Bedfordshire, LU2 8AR</t>
  </si>
  <si>
    <r>
      <t>Account:</t>
    </r>
    <r>
      <rPr>
        <b/>
        <sz val="12"/>
        <rFont val="Arial"/>
        <family val="2"/>
      </rPr>
      <t xml:space="preserve"> Swim England East Region</t>
    </r>
    <r>
      <rPr>
        <sz val="12"/>
        <rFont val="Arial"/>
        <family val="2"/>
      </rPr>
      <t xml:space="preserve">   |   Account No: </t>
    </r>
    <r>
      <rPr>
        <b/>
        <sz val="12"/>
        <rFont val="Arial"/>
        <family val="2"/>
      </rPr>
      <t>67216824</t>
    </r>
    <r>
      <rPr>
        <sz val="12"/>
        <rFont val="Arial"/>
        <family val="2"/>
      </rPr>
      <t xml:space="preserve">   |   Sort Code: </t>
    </r>
    <r>
      <rPr>
        <b/>
        <sz val="12"/>
        <rFont val="Arial"/>
        <family val="2"/>
      </rPr>
      <t>08-92-99</t>
    </r>
    <r>
      <rPr>
        <sz val="12"/>
        <rFont val="Arial"/>
        <family val="2"/>
      </rPr>
      <t xml:space="preserve">   |   Reference: </t>
    </r>
    <r>
      <rPr>
        <b/>
        <sz val="12"/>
        <rFont val="Arial"/>
        <family val="2"/>
      </rPr>
      <t>4204 &lt;club name&gt;</t>
    </r>
  </si>
  <si>
    <t>Platform</t>
  </si>
  <si>
    <t>Southend on Sea - Sunday, 22nd March 2026</t>
  </si>
  <si>
    <t>Entry Fee - £15.50 per diver, per event. One payment by club to cover all divers listed above may be made online, using the following details, or by chq posted to the address below:</t>
  </si>
  <si>
    <t>Sunday, 1st March 2025</t>
  </si>
  <si>
    <t>Swim England East Region - (Level 4) Elite Junior 2026 - Entry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</si>
</sst>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Book Antiqua"/>
      <family val="1"/>
    </font>
    <font>
      <sz val="12"/>
      <name val="Arial"/>
      <family val="2"/>
    </font>
    <font>
      <sz val="10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theme="5" tint="-0.249977111117893"/>
      <name val="Verdana"/>
      <family val="2"/>
    </font>
    <font>
      <b/>
      <sz val="14"/>
      <color theme="5" tint="-0.249977111117893"/>
      <name val="Verdana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rgb="FF002060"/>
      <name val="Arial"/>
      <family val="2"/>
    </font>
    <font>
      <b/>
      <sz val="24"/>
      <color rgb="FF2094AD"/>
      <name val="Arial"/>
      <family val="2"/>
    </font>
    <font>
      <b/>
      <sz val="18"/>
      <color rgb="FF2094AD"/>
      <name val="Arial"/>
      <family val="2"/>
    </font>
    <font>
      <b/>
      <sz val="12"/>
      <color rgb="FF2094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left" vertical="center" indent="2"/>
      <protection locked="0"/>
    </xf>
    <xf numFmtId="0" fontId="7" fillId="2" borderId="1" xfId="0" applyFont="1" applyFill="1" applyBorder="1" applyAlignment="1" applyProtection="1">
      <alignment horizontal="left" vertical="center" indent="2"/>
      <protection locked="0"/>
    </xf>
    <xf numFmtId="0" fontId="7" fillId="2" borderId="2" xfId="0" applyFont="1" applyFill="1" applyBorder="1" applyAlignment="1" applyProtection="1">
      <alignment horizontal="left" vertical="center" indent="2"/>
      <protection locked="0"/>
    </xf>
    <xf numFmtId="0" fontId="4" fillId="2" borderId="0" xfId="0" applyFont="1" applyFill="1" applyAlignment="1">
      <alignment vertical="center"/>
    </xf>
    <xf numFmtId="0" fontId="7" fillId="3" borderId="10" xfId="0" applyFont="1" applyFill="1" applyBorder="1" applyAlignment="1">
      <alignment horizontal="left" vertical="center" indent="2"/>
    </xf>
    <xf numFmtId="0" fontId="7" fillId="3" borderId="11" xfId="0" applyFont="1" applyFill="1" applyBorder="1" applyAlignment="1">
      <alignment horizontal="center" vertical="center"/>
    </xf>
    <xf numFmtId="2" fontId="7" fillId="3" borderId="12" xfId="0" applyNumberFormat="1" applyFont="1" applyFill="1" applyBorder="1" applyAlignment="1">
      <alignment horizontal="right" vertical="center" indent="1"/>
    </xf>
    <xf numFmtId="0" fontId="7" fillId="2" borderId="13" xfId="0" applyFont="1" applyFill="1" applyBorder="1" applyAlignment="1" applyProtection="1">
      <alignment horizontal="left" vertical="center" indent="2"/>
      <protection locked="0"/>
    </xf>
    <xf numFmtId="0" fontId="7" fillId="2" borderId="14" xfId="0" applyFont="1" applyFill="1" applyBorder="1" applyAlignment="1" applyProtection="1">
      <alignment horizontal="left" vertical="center" indent="2"/>
      <protection locked="0"/>
    </xf>
    <xf numFmtId="0" fontId="7" fillId="2" borderId="16" xfId="0" applyFont="1" applyFill="1" applyBorder="1" applyAlignment="1" applyProtection="1">
      <alignment horizontal="left" vertical="center" indent="2"/>
      <protection locked="0"/>
    </xf>
    <xf numFmtId="1" fontId="7" fillId="2" borderId="8" xfId="0" applyNumberFormat="1" applyFont="1" applyFill="1" applyBorder="1" applyAlignment="1" applyProtection="1">
      <alignment horizontal="center" vertical="center"/>
      <protection locked="0"/>
    </xf>
    <xf numFmtId="1" fontId="7" fillId="2" borderId="1" xfId="0" applyNumberFormat="1" applyFont="1" applyFill="1" applyBorder="1" applyAlignment="1" applyProtection="1">
      <alignment horizontal="center" vertical="center"/>
      <protection locked="0"/>
    </xf>
    <xf numFmtId="1" fontId="7" fillId="3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Alignment="1">
      <alignment vertical="center"/>
    </xf>
    <xf numFmtId="0" fontId="7" fillId="2" borderId="8" xfId="0" applyFont="1" applyFill="1" applyBorder="1" applyAlignment="1" applyProtection="1">
      <alignment horizontal="center" vertical="center"/>
      <protection hidden="1"/>
    </xf>
    <xf numFmtId="2" fontId="7" fillId="2" borderId="9" xfId="0" applyNumberFormat="1" applyFont="1" applyFill="1" applyBorder="1" applyAlignment="1" applyProtection="1">
      <alignment horizontal="right" vertical="center" indent="1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2" fontId="7" fillId="2" borderId="15" xfId="0" applyNumberFormat="1" applyFont="1" applyFill="1" applyBorder="1" applyAlignment="1" applyProtection="1">
      <alignment horizontal="right" vertical="center" indent="1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2" fontId="7" fillId="2" borderId="3" xfId="0" applyNumberFormat="1" applyFont="1" applyFill="1" applyBorder="1" applyAlignment="1" applyProtection="1">
      <alignment horizontal="right" vertical="center" indent="1"/>
      <protection hidden="1"/>
    </xf>
    <xf numFmtId="0" fontId="14" fillId="2" borderId="0" xfId="0" applyFont="1" applyFill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 indent="2"/>
    </xf>
    <xf numFmtId="0" fontId="7" fillId="2" borderId="17" xfId="0" applyFont="1" applyFill="1" applyBorder="1" applyAlignment="1" applyProtection="1">
      <alignment horizontal="left" vertical="center" indent="2"/>
      <protection locked="0"/>
    </xf>
    <xf numFmtId="0" fontId="7" fillId="2" borderId="18" xfId="0" applyFont="1" applyFill="1" applyBorder="1" applyAlignment="1" applyProtection="1">
      <alignment horizontal="left" vertical="center" indent="2"/>
      <protection locked="0"/>
    </xf>
    <xf numFmtId="0" fontId="7" fillId="2" borderId="19" xfId="0" applyFont="1" applyFill="1" applyBorder="1" applyAlignment="1" applyProtection="1">
      <alignment horizontal="left" vertical="center" indent="2"/>
      <protection locked="0"/>
    </xf>
    <xf numFmtId="0" fontId="7" fillId="3" borderId="2" xfId="0" applyFont="1" applyFill="1" applyBorder="1" applyAlignment="1">
      <alignment horizontal="left" vertical="center" indent="2"/>
    </xf>
    <xf numFmtId="0" fontId="5" fillId="4" borderId="8" xfId="0" applyFont="1" applyFill="1" applyBorder="1" applyAlignment="1">
      <alignment horizontal="left" vertical="center" indent="2"/>
    </xf>
    <xf numFmtId="49" fontId="8" fillId="2" borderId="0" xfId="0" applyNumberFormat="1" applyFont="1" applyFill="1" applyAlignment="1" applyProtection="1">
      <alignment horizontal="left" vertical="center"/>
      <protection locked="0"/>
    </xf>
    <xf numFmtId="0" fontId="12" fillId="2" borderId="0" xfId="0" applyFont="1" applyFill="1" applyAlignment="1">
      <alignment horizontal="centerContinuous" vertical="center"/>
    </xf>
    <xf numFmtId="0" fontId="13" fillId="2" borderId="0" xfId="0" applyFont="1" applyFill="1" applyAlignment="1">
      <alignment horizontal="centerContinuous" vertical="center"/>
    </xf>
    <xf numFmtId="0" fontId="7" fillId="3" borderId="20" xfId="0" applyFont="1" applyFill="1" applyBorder="1" applyAlignment="1">
      <alignment horizontal="center" vertical="center"/>
    </xf>
    <xf numFmtId="2" fontId="7" fillId="2" borderId="20" xfId="0" applyNumberFormat="1" applyFont="1" applyFill="1" applyBorder="1" applyAlignment="1" applyProtection="1">
      <alignment horizontal="right" vertical="center" indent="1"/>
      <protection hidden="1"/>
    </xf>
    <xf numFmtId="49" fontId="8" fillId="2" borderId="4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094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2345532</xdr:colOff>
      <xdr:row>2</xdr:row>
      <xdr:rowOff>119063</xdr:rowOff>
    </xdr:from>
    <xdr:to>
      <xdr:col>12</xdr:col>
      <xdr:colOff>428626</xdr:colOff>
      <xdr:row>4</xdr:row>
      <xdr:rowOff>120409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4657" y="607219"/>
          <a:ext cx="2321719" cy="81097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</xdr:row>
      <xdr:rowOff>202406</xdr:rowOff>
    </xdr:from>
    <xdr:to>
      <xdr:col>1</xdr:col>
      <xdr:colOff>1583531</xdr:colOff>
      <xdr:row>3</xdr:row>
      <xdr:rowOff>310531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281" y="690562"/>
          <a:ext cx="1393031" cy="46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6"/>
  <sheetViews>
    <sheetView tabSelected="1" zoomScale="80" zoomScaleNormal="80" workbookViewId="0">
      <selection activeCell="B13" sqref="B13"/>
    </sheetView>
  </sheetViews>
  <sheetFormatPr defaultColWidth="0" defaultRowHeight="12.75" zeroHeight="1" x14ac:dyDescent="0.2"/>
  <cols>
    <col min="1" max="1" width="2.28515625" style="3" customWidth="1"/>
    <col min="2" max="2" width="25.42578125" style="3" customWidth="1"/>
    <col min="3" max="3" width="27.7109375" style="3" customWidth="1"/>
    <col min="4" max="4" width="21" style="3" customWidth="1"/>
    <col min="5" max="5" width="22.85546875" style="3" bestFit="1" customWidth="1"/>
    <col min="6" max="6" width="21" style="3" customWidth="1"/>
    <col min="7" max="7" width="8.7109375" style="3" customWidth="1"/>
    <col min="8" max="8" width="10.85546875" style="3" bestFit="1" customWidth="1"/>
    <col min="9" max="10" width="21" style="3" customWidth="1"/>
    <col min="11" max="11" width="42.5703125" style="3" customWidth="1"/>
    <col min="12" max="12" width="21" style="3" customWidth="1"/>
    <col min="13" max="13" width="12.28515625" style="3" bestFit="1" customWidth="1"/>
    <col min="14" max="14" width="2" style="3" hidden="1" customWidth="1"/>
    <col min="15" max="15" width="9.140625" style="3" hidden="1" customWidth="1"/>
    <col min="16" max="16" width="3.42578125" style="3" customWidth="1"/>
    <col min="17" max="17" width="5.85546875" style="3" hidden="1" customWidth="1"/>
    <col min="18" max="18" width="2.7109375" style="3" hidden="1" customWidth="1"/>
    <col min="19" max="19" width="7.85546875" style="3" hidden="1" customWidth="1"/>
    <col min="20" max="21" width="9.140625" style="3" hidden="1" customWidth="1"/>
    <col min="22" max="22" width="3.42578125" style="3" hidden="1" customWidth="1"/>
    <col min="23" max="23" width="2.7109375" style="3" hidden="1" customWidth="1"/>
    <col min="24" max="32" width="1.85546875" style="3" hidden="1" customWidth="1"/>
    <col min="33" max="16384" width="9.140625" style="3" hidden="1"/>
  </cols>
  <sheetData>
    <row r="1" spans="2:32" ht="8.25" customHeight="1" x14ac:dyDescent="0.2"/>
    <row r="2" spans="2:32" ht="30" x14ac:dyDescent="0.2">
      <c r="B2" s="45" t="s">
        <v>36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2:32" ht="28.15" customHeight="1" x14ac:dyDescent="0.2">
      <c r="B3" s="46" t="s">
        <v>33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2:32" s="4" customFormat="1" ht="35.25" customHeight="1" x14ac:dyDescent="0.2"/>
    <row r="5" spans="2:32" s="4" customFormat="1" ht="18" x14ac:dyDescent="0.2">
      <c r="C5" s="35" t="s">
        <v>2</v>
      </c>
      <c r="D5" s="49"/>
      <c r="E5" s="49"/>
      <c r="F5" s="49"/>
      <c r="G5" s="49"/>
      <c r="H5" s="49"/>
      <c r="I5" s="49"/>
      <c r="J5" s="49"/>
      <c r="K5" s="5"/>
      <c r="L5" s="6"/>
      <c r="M5" s="7"/>
    </row>
    <row r="6" spans="2:32" s="4" customFormat="1" ht="15" x14ac:dyDescent="0.2">
      <c r="R6" s="4" t="s">
        <v>12</v>
      </c>
    </row>
    <row r="7" spans="2:32" s="4" customFormat="1" ht="18" x14ac:dyDescent="0.2">
      <c r="C7" s="35" t="s">
        <v>3</v>
      </c>
      <c r="D7" s="49"/>
      <c r="E7" s="49"/>
      <c r="F7" s="49"/>
      <c r="G7" s="44"/>
      <c r="H7" s="44"/>
      <c r="I7" s="35" t="s">
        <v>5</v>
      </c>
      <c r="J7" s="49"/>
      <c r="K7" s="49"/>
      <c r="L7" s="49"/>
      <c r="M7" s="7"/>
    </row>
    <row r="8" spans="2:32" s="4" customFormat="1" ht="15" x14ac:dyDescent="0.2"/>
    <row r="9" spans="2:32" s="4" customFormat="1" ht="15.75" x14ac:dyDescent="0.2">
      <c r="C9" s="35" t="s">
        <v>4</v>
      </c>
      <c r="D9" s="8" t="s">
        <v>35</v>
      </c>
      <c r="E9" s="8"/>
      <c r="F9" s="18"/>
      <c r="G9" s="18"/>
      <c r="H9" s="18"/>
    </row>
    <row r="10" spans="2:32" s="4" customFormat="1" ht="15.75" thickBot="1" x14ac:dyDescent="0.25"/>
    <row r="11" spans="2:32" ht="45" customHeight="1" x14ac:dyDescent="0.2">
      <c r="B11" s="38" t="s">
        <v>17</v>
      </c>
      <c r="C11" s="43" t="s">
        <v>18</v>
      </c>
      <c r="D11" s="36" t="s">
        <v>27</v>
      </c>
      <c r="E11" s="36" t="s">
        <v>21</v>
      </c>
      <c r="F11" s="36" t="s">
        <v>0</v>
      </c>
      <c r="G11" s="36" t="s">
        <v>24</v>
      </c>
      <c r="H11" s="36" t="s">
        <v>32</v>
      </c>
      <c r="I11" s="36" t="s">
        <v>13</v>
      </c>
      <c r="J11" s="36" t="s">
        <v>14</v>
      </c>
      <c r="K11" s="36" t="s">
        <v>8</v>
      </c>
      <c r="L11" s="36" t="s">
        <v>7</v>
      </c>
      <c r="M11" s="37" t="s">
        <v>1</v>
      </c>
    </row>
    <row r="12" spans="2:32" ht="19.5" customHeight="1" thickBot="1" x14ac:dyDescent="0.25">
      <c r="B12" s="19" t="s">
        <v>19</v>
      </c>
      <c r="C12" s="42" t="s">
        <v>20</v>
      </c>
      <c r="D12" s="20" t="s">
        <v>28</v>
      </c>
      <c r="E12" s="20">
        <v>1234567</v>
      </c>
      <c r="F12" s="27">
        <v>2010</v>
      </c>
      <c r="G12" s="27" t="s">
        <v>15</v>
      </c>
      <c r="H12" s="27" t="s">
        <v>15</v>
      </c>
      <c r="I12" s="20" t="s">
        <v>15</v>
      </c>
      <c r="J12" s="20"/>
      <c r="K12" s="20" t="s">
        <v>6</v>
      </c>
      <c r="L12" s="20" t="str">
        <f ca="1">S12</f>
        <v>Open A</v>
      </c>
      <c r="M12" s="21">
        <v>15.5</v>
      </c>
      <c r="Q12" s="3" t="str">
        <f>IF(D12="","",IF(D12="O","Open",IF(D12="F","Female","Error")))</f>
        <v>Open</v>
      </c>
      <c r="R12" s="3" t="str">
        <f ca="1">IF(F12="","",IF((YEAR(TODAY())-F12)&lt;8,"Too Young",IF((YEAR(TODAY())-F12)&gt;16,"Too Old",VLOOKUP((YEAR(TODAY())-F12),$V$13:$W$20,2,FALSE))))</f>
        <v>A</v>
      </c>
      <c r="S12" s="3" t="str">
        <f ca="1">IFERROR(CONCATENATE(Q12," ",R12),"")</f>
        <v>Open A</v>
      </c>
      <c r="AF12" s="28"/>
    </row>
    <row r="13" spans="2:32" ht="19.5" customHeight="1" x14ac:dyDescent="0.2">
      <c r="B13" s="22"/>
      <c r="C13" s="39"/>
      <c r="D13" s="14"/>
      <c r="E13" s="14"/>
      <c r="F13" s="25"/>
      <c r="G13" s="25"/>
      <c r="H13" s="25"/>
      <c r="I13" s="25"/>
      <c r="J13" s="25"/>
      <c r="K13" s="15"/>
      <c r="L13" s="29" t="str">
        <f ca="1">S13</f>
        <v xml:space="preserve"> </v>
      </c>
      <c r="M13" s="30" t="str">
        <f>IF(B13="","",COUNTA(G13:H13)*15.5)</f>
        <v/>
      </c>
      <c r="Q13" s="3" t="str">
        <f>IF(D13="","",IF(D13="O","Open",IF(D13="F","Female","Error")))</f>
        <v/>
      </c>
      <c r="R13" s="3" t="str">
        <f t="shared" ref="R13:R34" ca="1" si="0">IF(F13="","",IF((YEAR(TODAY())-F13)&lt;8,"Too Young",IF((YEAR(TODAY())-F13)&gt;18,"Too Old",VLOOKUP((YEAR(TODAY())-F13),$V$13:$W$22,2,FALSE))))</f>
        <v/>
      </c>
      <c r="S13" s="3" t="str">
        <f t="shared" ref="S13" ca="1" si="1">IFERROR(CONCATENATE(Q13," ",R13),"")</f>
        <v xml:space="preserve"> </v>
      </c>
      <c r="V13" s="3">
        <v>9</v>
      </c>
      <c r="W13" s="3" t="s">
        <v>16</v>
      </c>
    </row>
    <row r="14" spans="2:32" ht="19.5" customHeight="1" x14ac:dyDescent="0.2">
      <c r="B14" s="23"/>
      <c r="C14" s="40"/>
      <c r="D14" s="1"/>
      <c r="E14" s="1"/>
      <c r="F14" s="26"/>
      <c r="G14" s="26"/>
      <c r="H14" s="26"/>
      <c r="I14" s="26"/>
      <c r="J14" s="26"/>
      <c r="K14" s="16"/>
      <c r="L14" s="31" t="str">
        <f t="shared" ref="L14:L33" ca="1" si="2">S14</f>
        <v xml:space="preserve"> </v>
      </c>
      <c r="M14" s="32" t="str">
        <f t="shared" ref="M14:M34" si="3">IF(B14="","",COUNTA(G14:H14)*15.5)</f>
        <v/>
      </c>
      <c r="Q14" s="3" t="str">
        <f t="shared" ref="Q14:Q34" si="4">IF(D14="","",IF(D14="O","Open",IF(D14="F","Female","Error")))</f>
        <v/>
      </c>
      <c r="R14" s="3" t="str">
        <f t="shared" ca="1" si="0"/>
        <v/>
      </c>
      <c r="S14" s="3" t="str">
        <f t="shared" ref="S14:S34" ca="1" si="5">IFERROR(CONCATENATE(Q14," ",R14),"")</f>
        <v xml:space="preserve"> </v>
      </c>
      <c r="V14" s="3">
        <v>10</v>
      </c>
      <c r="W14" s="3" t="s">
        <v>16</v>
      </c>
    </row>
    <row r="15" spans="2:32" ht="19.5" customHeight="1" x14ac:dyDescent="0.2">
      <c r="B15" s="23"/>
      <c r="C15" s="40"/>
      <c r="D15" s="1"/>
      <c r="E15" s="1"/>
      <c r="F15" s="26"/>
      <c r="G15" s="26"/>
      <c r="H15" s="26"/>
      <c r="I15" s="26"/>
      <c r="J15" s="26"/>
      <c r="K15" s="16"/>
      <c r="L15" s="31" t="str">
        <f t="shared" ca="1" si="2"/>
        <v xml:space="preserve"> </v>
      </c>
      <c r="M15" s="32" t="str">
        <f t="shared" si="3"/>
        <v/>
      </c>
      <c r="Q15" s="3" t="str">
        <f t="shared" si="4"/>
        <v/>
      </c>
      <c r="R15" s="3" t="str">
        <f t="shared" ca="1" si="0"/>
        <v/>
      </c>
      <c r="S15" s="3" t="str">
        <f t="shared" ca="1" si="5"/>
        <v xml:space="preserve"> </v>
      </c>
      <c r="V15" s="3">
        <v>11</v>
      </c>
      <c r="W15" s="3" t="s">
        <v>16</v>
      </c>
    </row>
    <row r="16" spans="2:32" ht="19.5" customHeight="1" x14ac:dyDescent="0.2">
      <c r="B16" s="23"/>
      <c r="C16" s="40"/>
      <c r="D16" s="1"/>
      <c r="E16" s="1"/>
      <c r="F16" s="26"/>
      <c r="G16" s="26"/>
      <c r="H16" s="26"/>
      <c r="I16" s="26"/>
      <c r="J16" s="26"/>
      <c r="K16" s="16"/>
      <c r="L16" s="31" t="str">
        <f t="shared" ca="1" si="2"/>
        <v xml:space="preserve"> </v>
      </c>
      <c r="M16" s="32" t="str">
        <f t="shared" si="3"/>
        <v/>
      </c>
      <c r="Q16" s="3" t="str">
        <f t="shared" si="4"/>
        <v/>
      </c>
      <c r="R16" s="3" t="str">
        <f t="shared" ca="1" si="0"/>
        <v/>
      </c>
      <c r="S16" s="3" t="str">
        <f t="shared" ca="1" si="5"/>
        <v xml:space="preserve"> </v>
      </c>
      <c r="V16" s="3">
        <v>12</v>
      </c>
      <c r="W16" s="3" t="s">
        <v>16</v>
      </c>
    </row>
    <row r="17" spans="2:23" ht="19.5" customHeight="1" x14ac:dyDescent="0.2">
      <c r="B17" s="23"/>
      <c r="C17" s="40"/>
      <c r="D17" s="1"/>
      <c r="E17" s="1"/>
      <c r="F17" s="26"/>
      <c r="G17" s="26"/>
      <c r="H17" s="26"/>
      <c r="I17" s="26"/>
      <c r="J17" s="26"/>
      <c r="K17" s="16"/>
      <c r="L17" s="31" t="str">
        <f t="shared" ca="1" si="2"/>
        <v xml:space="preserve"> </v>
      </c>
      <c r="M17" s="32" t="str">
        <f t="shared" si="3"/>
        <v/>
      </c>
      <c r="Q17" s="3" t="str">
        <f t="shared" si="4"/>
        <v/>
      </c>
      <c r="R17" s="3" t="str">
        <f t="shared" ca="1" si="0"/>
        <v/>
      </c>
      <c r="S17" s="3" t="str">
        <f t="shared" ca="1" si="5"/>
        <v xml:space="preserve"> </v>
      </c>
      <c r="V17" s="3">
        <v>13</v>
      </c>
      <c r="W17" s="3" t="s">
        <v>16</v>
      </c>
    </row>
    <row r="18" spans="2:23" ht="19.5" customHeight="1" x14ac:dyDescent="0.2">
      <c r="B18" s="23"/>
      <c r="C18" s="40"/>
      <c r="D18" s="1"/>
      <c r="E18" s="1"/>
      <c r="F18" s="26"/>
      <c r="G18" s="26"/>
      <c r="H18" s="26"/>
      <c r="I18" s="26"/>
      <c r="J18" s="26"/>
      <c r="K18" s="16"/>
      <c r="L18" s="31" t="str">
        <f t="shared" ca="1" si="2"/>
        <v xml:space="preserve"> </v>
      </c>
      <c r="M18" s="32" t="str">
        <f t="shared" si="3"/>
        <v/>
      </c>
      <c r="Q18" s="3" t="str">
        <f t="shared" si="4"/>
        <v/>
      </c>
      <c r="R18" s="3" t="str">
        <f t="shared" ca="1" si="0"/>
        <v/>
      </c>
      <c r="S18" s="3" t="str">
        <f t="shared" ca="1" si="5"/>
        <v xml:space="preserve"> </v>
      </c>
      <c r="V18" s="3">
        <v>14</v>
      </c>
      <c r="W18" s="3" t="s">
        <v>22</v>
      </c>
    </row>
    <row r="19" spans="2:23" ht="19.5" customHeight="1" x14ac:dyDescent="0.2">
      <c r="B19" s="23"/>
      <c r="C19" s="40"/>
      <c r="D19" s="1"/>
      <c r="E19" s="1"/>
      <c r="F19" s="26"/>
      <c r="G19" s="26"/>
      <c r="H19" s="26"/>
      <c r="I19" s="26"/>
      <c r="J19" s="26"/>
      <c r="K19" s="16"/>
      <c r="L19" s="31" t="str">
        <f t="shared" ca="1" si="2"/>
        <v xml:space="preserve"> </v>
      </c>
      <c r="M19" s="32" t="str">
        <f t="shared" si="3"/>
        <v/>
      </c>
      <c r="Q19" s="3" t="str">
        <f t="shared" si="4"/>
        <v/>
      </c>
      <c r="R19" s="3" t="str">
        <f t="shared" ca="1" si="0"/>
        <v/>
      </c>
      <c r="S19" s="3" t="str">
        <f t="shared" ca="1" si="5"/>
        <v xml:space="preserve"> </v>
      </c>
      <c r="V19" s="3">
        <v>15</v>
      </c>
      <c r="W19" s="3" t="s">
        <v>22</v>
      </c>
    </row>
    <row r="20" spans="2:23" ht="19.5" customHeight="1" x14ac:dyDescent="0.2">
      <c r="B20" s="23"/>
      <c r="C20" s="40"/>
      <c r="D20" s="1"/>
      <c r="E20" s="1"/>
      <c r="F20" s="26"/>
      <c r="G20" s="26"/>
      <c r="H20" s="26"/>
      <c r="I20" s="26"/>
      <c r="J20" s="26"/>
      <c r="K20" s="16"/>
      <c r="L20" s="31" t="str">
        <f t="shared" ca="1" si="2"/>
        <v xml:space="preserve"> </v>
      </c>
      <c r="M20" s="32" t="str">
        <f t="shared" si="3"/>
        <v/>
      </c>
      <c r="Q20" s="3" t="str">
        <f t="shared" si="4"/>
        <v/>
      </c>
      <c r="R20" s="3" t="str">
        <f t="shared" ca="1" si="0"/>
        <v/>
      </c>
      <c r="S20" s="3" t="str">
        <f t="shared" ca="1" si="5"/>
        <v xml:space="preserve"> </v>
      </c>
      <c r="V20" s="3">
        <v>16</v>
      </c>
      <c r="W20" s="3" t="s">
        <v>23</v>
      </c>
    </row>
    <row r="21" spans="2:23" ht="19.5" customHeight="1" x14ac:dyDescent="0.2">
      <c r="B21" s="23"/>
      <c r="C21" s="40"/>
      <c r="D21" s="1"/>
      <c r="E21" s="1"/>
      <c r="F21" s="26"/>
      <c r="G21" s="26"/>
      <c r="H21" s="26"/>
      <c r="I21" s="26"/>
      <c r="J21" s="26"/>
      <c r="K21" s="16"/>
      <c r="L21" s="31" t="str">
        <f t="shared" ca="1" si="2"/>
        <v xml:space="preserve"> </v>
      </c>
      <c r="M21" s="32" t="str">
        <f t="shared" si="3"/>
        <v/>
      </c>
      <c r="Q21" s="3" t="str">
        <f t="shared" si="4"/>
        <v/>
      </c>
      <c r="R21" s="3" t="str">
        <f t="shared" ca="1" si="0"/>
        <v/>
      </c>
      <c r="S21" s="3" t="str">
        <f t="shared" ca="1" si="5"/>
        <v xml:space="preserve"> </v>
      </c>
      <c r="V21" s="3">
        <v>17</v>
      </c>
      <c r="W21" s="3" t="s">
        <v>23</v>
      </c>
    </row>
    <row r="22" spans="2:23" ht="19.5" customHeight="1" x14ac:dyDescent="0.2">
      <c r="B22" s="23"/>
      <c r="C22" s="40"/>
      <c r="D22" s="1"/>
      <c r="E22" s="1"/>
      <c r="F22" s="26"/>
      <c r="G22" s="26"/>
      <c r="H22" s="26"/>
      <c r="I22" s="26"/>
      <c r="J22" s="26"/>
      <c r="K22" s="16"/>
      <c r="L22" s="31" t="str">
        <f t="shared" ca="1" si="2"/>
        <v xml:space="preserve"> </v>
      </c>
      <c r="M22" s="32" t="str">
        <f t="shared" si="3"/>
        <v/>
      </c>
      <c r="Q22" s="3" t="str">
        <f t="shared" si="4"/>
        <v/>
      </c>
      <c r="R22" s="3" t="str">
        <f t="shared" ca="1" si="0"/>
        <v/>
      </c>
      <c r="S22" s="3" t="str">
        <f t="shared" ca="1" si="5"/>
        <v xml:space="preserve"> </v>
      </c>
      <c r="V22" s="3">
        <v>18</v>
      </c>
      <c r="W22" s="3" t="s">
        <v>23</v>
      </c>
    </row>
    <row r="23" spans="2:23" ht="19.5" customHeight="1" x14ac:dyDescent="0.2">
      <c r="B23" s="23"/>
      <c r="C23" s="40"/>
      <c r="D23" s="1"/>
      <c r="E23" s="1"/>
      <c r="F23" s="26"/>
      <c r="G23" s="26"/>
      <c r="H23" s="26"/>
      <c r="I23" s="26"/>
      <c r="J23" s="26"/>
      <c r="K23" s="16"/>
      <c r="L23" s="31" t="str">
        <f t="shared" ca="1" si="2"/>
        <v xml:space="preserve"> </v>
      </c>
      <c r="M23" s="32" t="str">
        <f t="shared" si="3"/>
        <v/>
      </c>
      <c r="Q23" s="3" t="str">
        <f t="shared" si="4"/>
        <v/>
      </c>
      <c r="R23" s="3" t="str">
        <f t="shared" ca="1" si="0"/>
        <v/>
      </c>
      <c r="S23" s="3" t="str">
        <f t="shared" ca="1" si="5"/>
        <v xml:space="preserve"> </v>
      </c>
    </row>
    <row r="24" spans="2:23" ht="19.5" customHeight="1" x14ac:dyDescent="0.2">
      <c r="B24" s="23"/>
      <c r="C24" s="40"/>
      <c r="D24" s="1"/>
      <c r="E24" s="1"/>
      <c r="F24" s="26"/>
      <c r="G24" s="26"/>
      <c r="H24" s="26"/>
      <c r="I24" s="26"/>
      <c r="J24" s="26"/>
      <c r="K24" s="16"/>
      <c r="L24" s="31" t="str">
        <f t="shared" ca="1" si="2"/>
        <v xml:space="preserve"> </v>
      </c>
      <c r="M24" s="32" t="str">
        <f t="shared" si="3"/>
        <v/>
      </c>
      <c r="Q24" s="3" t="str">
        <f t="shared" si="4"/>
        <v/>
      </c>
      <c r="R24" s="3" t="str">
        <f t="shared" ca="1" si="0"/>
        <v/>
      </c>
      <c r="S24" s="3" t="str">
        <f t="shared" ca="1" si="5"/>
        <v xml:space="preserve"> </v>
      </c>
      <c r="V24" s="11" t="s">
        <v>29</v>
      </c>
    </row>
    <row r="25" spans="2:23" ht="19.5" customHeight="1" x14ac:dyDescent="0.2">
      <c r="B25" s="23"/>
      <c r="C25" s="40"/>
      <c r="D25" s="1"/>
      <c r="E25" s="1"/>
      <c r="F25" s="26"/>
      <c r="G25" s="26"/>
      <c r="H25" s="26"/>
      <c r="I25" s="26"/>
      <c r="J25" s="26"/>
      <c r="K25" s="16"/>
      <c r="L25" s="31" t="str">
        <f t="shared" ca="1" si="2"/>
        <v xml:space="preserve"> </v>
      </c>
      <c r="M25" s="32" t="str">
        <f t="shared" si="3"/>
        <v/>
      </c>
      <c r="Q25" s="3" t="str">
        <f t="shared" si="4"/>
        <v/>
      </c>
      <c r="R25" s="3" t="str">
        <f t="shared" ca="1" si="0"/>
        <v/>
      </c>
      <c r="S25" s="3" t="str">
        <f t="shared" ca="1" si="5"/>
        <v xml:space="preserve"> </v>
      </c>
      <c r="V25" s="11" t="s">
        <v>9</v>
      </c>
    </row>
    <row r="26" spans="2:23" ht="19.5" customHeight="1" x14ac:dyDescent="0.2">
      <c r="B26" s="23"/>
      <c r="C26" s="40"/>
      <c r="D26" s="1"/>
      <c r="E26" s="1"/>
      <c r="F26" s="26"/>
      <c r="G26" s="26"/>
      <c r="H26" s="26"/>
      <c r="I26" s="26"/>
      <c r="J26" s="26"/>
      <c r="K26" s="16"/>
      <c r="L26" s="31" t="str">
        <f t="shared" ca="1" si="2"/>
        <v xml:space="preserve"> </v>
      </c>
      <c r="M26" s="32" t="str">
        <f t="shared" si="3"/>
        <v/>
      </c>
      <c r="Q26" s="3" t="str">
        <f t="shared" si="4"/>
        <v/>
      </c>
      <c r="R26" s="3" t="str">
        <f t="shared" ca="1" si="0"/>
        <v/>
      </c>
      <c r="S26" s="3" t="str">
        <f t="shared" ca="1" si="5"/>
        <v xml:space="preserve"> </v>
      </c>
      <c r="V26" s="11" t="s">
        <v>28</v>
      </c>
    </row>
    <row r="27" spans="2:23" ht="19.5" customHeight="1" x14ac:dyDescent="0.2">
      <c r="B27" s="23"/>
      <c r="C27" s="40"/>
      <c r="D27" s="1"/>
      <c r="E27" s="1"/>
      <c r="F27" s="26"/>
      <c r="G27" s="26"/>
      <c r="H27" s="26"/>
      <c r="I27" s="26"/>
      <c r="J27" s="26"/>
      <c r="K27" s="16"/>
      <c r="L27" s="31" t="str">
        <f t="shared" ca="1" si="2"/>
        <v xml:space="preserve"> </v>
      </c>
      <c r="M27" s="32" t="str">
        <f t="shared" si="3"/>
        <v/>
      </c>
      <c r="Q27" s="3" t="str">
        <f t="shared" si="4"/>
        <v/>
      </c>
      <c r="R27" s="3" t="str">
        <f t="shared" ca="1" si="0"/>
        <v/>
      </c>
      <c r="S27" s="3" t="str">
        <f t="shared" ca="1" si="5"/>
        <v xml:space="preserve"> </v>
      </c>
      <c r="V27" s="11" t="s">
        <v>25</v>
      </c>
    </row>
    <row r="28" spans="2:23" ht="19.5" customHeight="1" x14ac:dyDescent="0.2">
      <c r="B28" s="23"/>
      <c r="C28" s="40"/>
      <c r="D28" s="1"/>
      <c r="E28" s="1"/>
      <c r="F28" s="26"/>
      <c r="G28" s="26"/>
      <c r="H28" s="26"/>
      <c r="I28" s="26"/>
      <c r="J28" s="26"/>
      <c r="K28" s="16"/>
      <c r="L28" s="31" t="str">
        <f t="shared" ca="1" si="2"/>
        <v xml:space="preserve"> </v>
      </c>
      <c r="M28" s="32" t="str">
        <f t="shared" si="3"/>
        <v/>
      </c>
      <c r="Q28" s="3" t="str">
        <f t="shared" si="4"/>
        <v/>
      </c>
      <c r="R28" s="3" t="str">
        <f t="shared" ca="1" si="0"/>
        <v/>
      </c>
      <c r="S28" s="3" t="str">
        <f t="shared" ca="1" si="5"/>
        <v xml:space="preserve"> </v>
      </c>
      <c r="V28" s="11"/>
    </row>
    <row r="29" spans="2:23" ht="19.5" customHeight="1" x14ac:dyDescent="0.2">
      <c r="B29" s="23"/>
      <c r="C29" s="40"/>
      <c r="D29" s="1"/>
      <c r="E29" s="1"/>
      <c r="F29" s="26"/>
      <c r="G29" s="26"/>
      <c r="H29" s="26"/>
      <c r="I29" s="26"/>
      <c r="J29" s="26"/>
      <c r="K29" s="16"/>
      <c r="L29" s="31" t="str">
        <f t="shared" ca="1" si="2"/>
        <v xml:space="preserve"> </v>
      </c>
      <c r="M29" s="32" t="str">
        <f t="shared" si="3"/>
        <v/>
      </c>
      <c r="Q29" s="3" t="str">
        <f t="shared" si="4"/>
        <v/>
      </c>
      <c r="R29" s="3" t="str">
        <f t="shared" ca="1" si="0"/>
        <v/>
      </c>
      <c r="S29" s="3" t="str">
        <f t="shared" ca="1" si="5"/>
        <v xml:space="preserve"> </v>
      </c>
    </row>
    <row r="30" spans="2:23" ht="19.5" customHeight="1" x14ac:dyDescent="0.2">
      <c r="B30" s="23"/>
      <c r="C30" s="40"/>
      <c r="D30" s="1"/>
      <c r="E30" s="1"/>
      <c r="F30" s="26"/>
      <c r="G30" s="26"/>
      <c r="H30" s="26"/>
      <c r="I30" s="26"/>
      <c r="J30" s="26"/>
      <c r="K30" s="16"/>
      <c r="L30" s="31" t="str">
        <f t="shared" ca="1" si="2"/>
        <v xml:space="preserve"> </v>
      </c>
      <c r="M30" s="32" t="str">
        <f t="shared" si="3"/>
        <v/>
      </c>
      <c r="Q30" s="3" t="str">
        <f t="shared" si="4"/>
        <v/>
      </c>
      <c r="R30" s="3" t="str">
        <f t="shared" ca="1" si="0"/>
        <v/>
      </c>
      <c r="S30" s="3" t="str">
        <f t="shared" ca="1" si="5"/>
        <v xml:space="preserve"> </v>
      </c>
    </row>
    <row r="31" spans="2:23" ht="19.5" customHeight="1" x14ac:dyDescent="0.2">
      <c r="B31" s="23"/>
      <c r="C31" s="40"/>
      <c r="D31" s="1"/>
      <c r="E31" s="1"/>
      <c r="F31" s="26"/>
      <c r="G31" s="26"/>
      <c r="H31" s="26"/>
      <c r="I31" s="26"/>
      <c r="J31" s="26"/>
      <c r="K31" s="16"/>
      <c r="L31" s="31" t="str">
        <f t="shared" ca="1" si="2"/>
        <v xml:space="preserve"> </v>
      </c>
      <c r="M31" s="32" t="str">
        <f t="shared" si="3"/>
        <v/>
      </c>
      <c r="Q31" s="3" t="str">
        <f t="shared" si="4"/>
        <v/>
      </c>
      <c r="R31" s="3" t="str">
        <f t="shared" ca="1" si="0"/>
        <v/>
      </c>
      <c r="S31" s="3" t="str">
        <f t="shared" ca="1" si="5"/>
        <v xml:space="preserve"> </v>
      </c>
    </row>
    <row r="32" spans="2:23" ht="19.5" customHeight="1" x14ac:dyDescent="0.2">
      <c r="B32" s="23"/>
      <c r="C32" s="40"/>
      <c r="D32" s="1"/>
      <c r="E32" s="1"/>
      <c r="F32" s="26"/>
      <c r="G32" s="26"/>
      <c r="H32" s="26"/>
      <c r="I32" s="26"/>
      <c r="J32" s="26"/>
      <c r="K32" s="16"/>
      <c r="L32" s="31" t="str">
        <f t="shared" ca="1" si="2"/>
        <v xml:space="preserve"> </v>
      </c>
      <c r="M32" s="32" t="str">
        <f t="shared" si="3"/>
        <v/>
      </c>
      <c r="Q32" s="3" t="str">
        <f t="shared" si="4"/>
        <v/>
      </c>
      <c r="R32" s="3" t="str">
        <f t="shared" ca="1" si="0"/>
        <v/>
      </c>
      <c r="S32" s="3" t="str">
        <f t="shared" ca="1" si="5"/>
        <v xml:space="preserve"> </v>
      </c>
    </row>
    <row r="33" spans="2:19" ht="19.5" customHeight="1" x14ac:dyDescent="0.2">
      <c r="B33" s="23"/>
      <c r="C33" s="40"/>
      <c r="D33" s="1"/>
      <c r="E33" s="1"/>
      <c r="F33" s="26"/>
      <c r="G33" s="26"/>
      <c r="H33" s="26"/>
      <c r="I33" s="26"/>
      <c r="J33" s="26"/>
      <c r="K33" s="16"/>
      <c r="L33" s="31" t="str">
        <f t="shared" ca="1" si="2"/>
        <v xml:space="preserve"> </v>
      </c>
      <c r="M33" s="32" t="str">
        <f t="shared" si="3"/>
        <v/>
      </c>
      <c r="Q33" s="3" t="str">
        <f t="shared" si="4"/>
        <v/>
      </c>
      <c r="R33" s="3" t="str">
        <f t="shared" ca="1" si="0"/>
        <v/>
      </c>
      <c r="S33" s="3" t="str">
        <f t="shared" ca="1" si="5"/>
        <v xml:space="preserve"> </v>
      </c>
    </row>
    <row r="34" spans="2:19" ht="19.5" customHeight="1" thickBot="1" x14ac:dyDescent="0.25">
      <c r="B34" s="24"/>
      <c r="C34" s="41"/>
      <c r="D34" s="2"/>
      <c r="E34" s="2"/>
      <c r="F34" s="2"/>
      <c r="G34" s="2"/>
      <c r="H34" s="2"/>
      <c r="I34" s="2"/>
      <c r="J34" s="2"/>
      <c r="K34" s="17"/>
      <c r="L34" s="33" t="str">
        <f ca="1">S34</f>
        <v xml:space="preserve"> </v>
      </c>
      <c r="M34" s="34" t="str">
        <f t="shared" si="3"/>
        <v/>
      </c>
      <c r="Q34" s="3" t="str">
        <f t="shared" si="4"/>
        <v/>
      </c>
      <c r="R34" s="3" t="str">
        <f t="shared" ca="1" si="0"/>
        <v/>
      </c>
      <c r="S34" s="3" t="str">
        <f t="shared" ca="1" si="5"/>
        <v xml:space="preserve"> </v>
      </c>
    </row>
    <row r="35" spans="2:19" ht="25.5" customHeight="1" thickBo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47" t="s">
        <v>10</v>
      </c>
      <c r="M35" s="48">
        <f>SUM(M13:M34)</f>
        <v>0</v>
      </c>
    </row>
    <row r="36" spans="2:19" s="4" customFormat="1" ht="7.5" customHeight="1" x14ac:dyDescent="0.2">
      <c r="B36" s="10"/>
      <c r="C36" s="10"/>
      <c r="D36" s="12"/>
      <c r="E36" s="12"/>
      <c r="F36" s="12"/>
      <c r="G36" s="12"/>
      <c r="H36" s="12"/>
      <c r="I36" s="12"/>
      <c r="J36" s="12"/>
      <c r="K36" s="12"/>
    </row>
    <row r="37" spans="2:19" s="13" customFormat="1" ht="18" x14ac:dyDescent="0.2">
      <c r="B37" s="51" t="s">
        <v>26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</row>
    <row r="38" spans="2:19" s="4" customFormat="1" ht="15" x14ac:dyDescent="0.2"/>
    <row r="39" spans="2:19" s="4" customFormat="1" ht="15" x14ac:dyDescent="0.2">
      <c r="B39" s="52" t="s">
        <v>34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2:19" s="4" customFormat="1" ht="15" x14ac:dyDescent="0.2">
      <c r="B40" s="50" t="s">
        <v>11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</row>
    <row r="41" spans="2:19" s="4" customFormat="1" ht="7.5" customHeight="1" x14ac:dyDescent="0.2"/>
    <row r="42" spans="2:19" s="4" customFormat="1" ht="15.75" customHeight="1" x14ac:dyDescent="0.2">
      <c r="B42" s="52" t="s">
        <v>31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2:19" s="4" customFormat="1" ht="7.5" customHeight="1" x14ac:dyDescent="0.2"/>
    <row r="44" spans="2:19" s="4" customFormat="1" ht="15" x14ac:dyDescent="0.2">
      <c r="B44" s="50" t="s">
        <v>30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</row>
    <row r="45" spans="2:19" s="4" customFormat="1" ht="15" hidden="1" x14ac:dyDescent="0.2"/>
    <row r="46" spans="2:19" x14ac:dyDescent="0.2"/>
  </sheetData>
  <sheetProtection algorithmName="SHA-512" hashValue="7XrjLERDXCp0eosMMPWTcwihRhT9h6fkhzHny5u7kikO65rFfAn0ohch0QxX9jOq4BbEEO9zKYXBroMaEYwQhw==" saltValue="EZVfwgA+j9Equrbb6tYuuQ==" spinCount="100000" sheet="1" objects="1" scenarios="1"/>
  <mergeCells count="8">
    <mergeCell ref="D7:F7"/>
    <mergeCell ref="D5:J5"/>
    <mergeCell ref="B44:M44"/>
    <mergeCell ref="B37:M37"/>
    <mergeCell ref="B39:M39"/>
    <mergeCell ref="B40:M40"/>
    <mergeCell ref="J7:L7"/>
    <mergeCell ref="B42:M42"/>
  </mergeCells>
  <phoneticPr fontId="0" type="noConversion"/>
  <dataValidations count="5">
    <dataValidation type="whole" allowBlank="1" showDropDown="1" showInputMessage="1" showErrorMessage="1" sqref="F13:F34" xr:uid="{00000000-0002-0000-0000-000001000000}">
      <formula1>1900</formula1>
      <formula2>3000</formula2>
    </dataValidation>
    <dataValidation allowBlank="1" showDropDown="1" showInputMessage="1" showErrorMessage="1" sqref="E13:E34" xr:uid="{00000000-0002-0000-0000-000000000000}"/>
    <dataValidation type="list" allowBlank="1" showDropDown="1" showInputMessage="1" showErrorMessage="1" sqref="I13:J34" xr:uid="{C890194C-D8C9-4CCF-817F-43BDF1FD281F}">
      <formula1>"x,X"</formula1>
    </dataValidation>
    <dataValidation allowBlank="1" showInputMessage="1" showErrorMessage="1" errorTitle="Group A" error="This is only required for Group A athletes." sqref="G13:H34" xr:uid="{57E7B385-1D19-4F3C-9174-8A802C19AE47}"/>
    <dataValidation type="list" allowBlank="1" showDropDown="1" showInputMessage="1" showErrorMessage="1" sqref="D13:D34" xr:uid="{4B7724B8-078F-4AA9-A5E6-8BA321A3942A}">
      <formula1>$V$24:$V$27</formula1>
    </dataValidation>
  </dataValidations>
  <printOptions horizontalCentered="1" verticalCentered="1"/>
  <pageMargins left="0.31496062992125984" right="0.23622047244094491" top="0.35433070866141736" bottom="0.35433070866141736" header="0.35433070866141736" footer="0.35433070866141736"/>
  <pageSetup paperSize="9" scale="67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 Elite Junior - Club Entry</vt:lpstr>
      <vt:lpstr>'ER Elite Junior - Club Entry'!Print_Area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Macleod</dc:creator>
  <cp:lastModifiedBy>Ian Rollinson</cp:lastModifiedBy>
  <cp:lastPrinted>2017-02-05T10:36:48Z</cp:lastPrinted>
  <dcterms:created xsi:type="dcterms:W3CDTF">2007-04-26T08:19:10Z</dcterms:created>
  <dcterms:modified xsi:type="dcterms:W3CDTF">2026-01-26T21:20:09Z</dcterms:modified>
</cp:coreProperties>
</file>